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zetargi\2019\jednorazówka 2\"/>
    </mc:Choice>
  </mc:AlternateContent>
  <bookViews>
    <workbookView xWindow="0" yWindow="0" windowWidth="23040" windowHeight="9408" activeTab="3"/>
  </bookViews>
  <sheets>
    <sheet name="1" sheetId="6" r:id="rId1"/>
    <sheet name="2" sheetId="19" r:id="rId2"/>
    <sheet name="3" sheetId="20" r:id="rId3"/>
    <sheet name="4" sheetId="2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1" l="1"/>
  <c r="H8" i="21"/>
  <c r="F8" i="21"/>
  <c r="I7" i="21"/>
  <c r="H7" i="21"/>
  <c r="F7" i="21"/>
  <c r="D7" i="21"/>
  <c r="E7" i="20" l="1"/>
  <c r="E8" i="20" s="1"/>
  <c r="G7" i="20" l="1"/>
  <c r="G8" i="20" s="1"/>
  <c r="H7" i="20" l="1"/>
  <c r="H8" i="20" s="1"/>
  <c r="H8" i="19" l="1"/>
  <c r="J8" i="19" s="1"/>
  <c r="K8" i="19" s="1"/>
  <c r="H9" i="19"/>
  <c r="J9" i="19" s="1"/>
  <c r="H10" i="19"/>
  <c r="J10" i="19" s="1"/>
  <c r="K10" i="19" s="1"/>
  <c r="K9" i="19" l="1"/>
  <c r="F8" i="19"/>
  <c r="F9" i="19"/>
  <c r="F10" i="19"/>
  <c r="F7" i="19"/>
  <c r="H7" i="19" l="1"/>
  <c r="J7" i="19" l="1"/>
  <c r="H11" i="19"/>
  <c r="J11" i="19" l="1"/>
  <c r="K7" i="19"/>
  <c r="K11" i="19" s="1"/>
  <c r="G17" i="6" l="1"/>
  <c r="I17" i="6" s="1"/>
  <c r="K17" i="6" s="1"/>
  <c r="L17" i="6" s="1"/>
  <c r="G16" i="6"/>
  <c r="I16" i="6" s="1"/>
  <c r="K16" i="6" s="1"/>
  <c r="L16" i="6" s="1"/>
  <c r="G15" i="6"/>
  <c r="I15" i="6" s="1"/>
  <c r="G14" i="6"/>
  <c r="I14" i="6" s="1"/>
  <c r="G13" i="6"/>
  <c r="I13" i="6" s="1"/>
  <c r="K13" i="6" s="1"/>
  <c r="L13" i="6" s="1"/>
  <c r="G12" i="6"/>
  <c r="I12" i="6" s="1"/>
  <c r="G11" i="6"/>
  <c r="I11" i="6" s="1"/>
  <c r="I10" i="6"/>
  <c r="G9" i="6"/>
  <c r="I9" i="6" s="1"/>
  <c r="G8" i="6"/>
  <c r="I8" i="6" s="1"/>
  <c r="K8" i="6" s="1"/>
  <c r="L8" i="6" s="1"/>
  <c r="G7" i="6"/>
  <c r="I7" i="6" s="1"/>
  <c r="I18" i="6" l="1"/>
  <c r="K7" i="6"/>
  <c r="L7" i="6" s="1"/>
  <c r="K15" i="6"/>
  <c r="L15" i="6" s="1"/>
  <c r="K14" i="6"/>
  <c r="L14" i="6" s="1"/>
  <c r="K12" i="6"/>
  <c r="L12" i="6" s="1"/>
  <c r="K11" i="6"/>
  <c r="L11" i="6" s="1"/>
  <c r="K10" i="6"/>
  <c r="L10" i="6" s="1"/>
  <c r="K9" i="6"/>
  <c r="L9" i="6" s="1"/>
  <c r="K18" i="6" l="1"/>
  <c r="L18" i="6"/>
</calcChain>
</file>

<file path=xl/sharedStrings.xml><?xml version="1.0" encoding="utf-8"?>
<sst xmlns="http://schemas.openxmlformats.org/spreadsheetml/2006/main" count="89" uniqueCount="54">
  <si>
    <t>Lp.</t>
  </si>
  <si>
    <t>Opis przedmiotu zamówienia</t>
  </si>
  <si>
    <t>Wskaźnik emulacyjny klasy 6, nietoksyczny-do sterylizacji parowej w cyklach: 134°C 7 min - 121°C 20 min, charakteryzujący się wysoką precyzją określania czasu zmiany barwy w trakcie sterylizacji, czytelnością wyniku-zgodny z normą PN-EN ISO 11140-1, op.a`250 pasków</t>
  </si>
  <si>
    <t>WARTOŚĆ OGÓŁEM:</t>
  </si>
  <si>
    <t>cena jedn. 
 netto w PLN 
za 1 op.</t>
  </si>
  <si>
    <t>VAT 
w %</t>
  </si>
  <si>
    <t xml:space="preserve">wartość 
VAT w PLN 
</t>
  </si>
  <si>
    <t xml:space="preserve">wartość 
 netto 
w PLN 
</t>
  </si>
  <si>
    <t xml:space="preserve">wartość 
brutto 
w PLN 
</t>
  </si>
  <si>
    <r>
      <t>Taśma do kontroli sterylizacji parowej w temp.121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C, samoprzylepna, wym: 12,7m x 13mm, op.a` 1 szt</t>
    </r>
  </si>
  <si>
    <t>Worki autoklawowalne jednorazowe z PP o grubości 40µm, z dobrze widocznym napisem ostrzegawczym "Biohazard", do utylizacji odpadów  biologicznie niebezpiecznych, wym.: 600 x 780 mm, odporne na temperaturę do +145°C, op.a`100 szt.</t>
  </si>
  <si>
    <r>
      <t>Rękaw do sterylizacji płaski, przeznaczony do sterylizacji narzędzi, wykonany z papieru steylizacyjnego 60g/m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i folii 52μm, zgodny z normą EN 868 i EN 11607, z trzywarstwowym zgrzewem, paskami wskaźnikowymi zmieniającymi kolor w czasie sterylizacji i napisami w języku polskim, wym: 50mm x 200m, op.a`1 szt</t>
    </r>
  </si>
  <si>
    <r>
      <t>Rękaw do sterylizacji płaski, przeznaczony do sterylizacji narzędzi, wykonany z papieru steylizacyjnego 60g/m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i folii 52μm, zgodny z normą EN 868 i EN 11607, z trzywarstwowym zgrzewem, paskami wskaźnikowymi zmieniającymi kolor w czasie sterylizacji i napisami w języku polskim, wym: 100mm x 200m</t>
    </r>
  </si>
  <si>
    <t>FORMULARZ ASORTYMENTOWO-CENOWY</t>
  </si>
  <si>
    <t>wymagana 
ilość</t>
  </si>
  <si>
    <t>wymagana  
ilość</t>
  </si>
  <si>
    <t>uwaga!
1. Wymagany termin ważności od dnia dostawy - min. 12 miesięcy
2. Dostawy sukcesywne w miarę potrzeb, nie częściej jednak niż 1 raz w miesiącu w ciągu 14 dni od dnia złożenia zamowienia.
3. Opakowanie jednostkowe powinno zawierać: termin ważności, nr. serii i nazwę producenta.</t>
  </si>
  <si>
    <t>GLACH</t>
  </si>
  <si>
    <t>Gleboznawstwo</t>
  </si>
  <si>
    <t>Biotechnologia</t>
  </si>
  <si>
    <t>Mikrobiologia</t>
  </si>
  <si>
    <t>Herbologia</t>
  </si>
  <si>
    <t>Płytki do testów ELISA, wykonane z PS, 96 studzienek okrągłych i płaskodennych, max. pojemność studzienek 400µl, robocza pojemność studzienek 350µl, płytki bezbarwne – odpowiednie do kolorymetrycznych pomiarów, powierzchnia studzienek zmodyfikowana dla wydajnego wiązania cząsteczek zawierających grupy polarne i hydrofilowe - odpowiednia do testów DAS-ELISA, min. zdolność wiązania IgG 650 ng/cm2, Zamawiający wymaga aby oferowana płytka była zawarta na liście płytek, na które fabrycznie został skalibrowany aparat aparat TECAN Hydroflex używany do analiz, op. a'60 szt.</t>
  </si>
  <si>
    <t>Worki autoklawowalne jednorazowe z PP o grubości 50µm, z dobrze widocznym napisem ostrzegawczym "Biohazard"  i znacznikiem odbarwiającym się podczas autoklawowania, do utylizacji odpadów  biologicznie niebezpiecznych, wym.: 400 x 780 mm, odporne na temperaturę do +134°C, op.a`100 szt.</t>
  </si>
  <si>
    <t>Worki autoklawowalne jednorazowe z PP o grubości 40µm, poj. 3L., wym.: 255 x 400 mm, odporne na temperaturę do +134°C, op.a`500 szt.</t>
  </si>
  <si>
    <t>szacunkowa 
ilość op.</t>
  </si>
  <si>
    <t>Filtry celulozowe, 19,8 mm do cel do ASE 200, typ D28  op. á 100 szt.</t>
  </si>
  <si>
    <t>Taśma wskaźnikowa do pary wodnej, bez zawartości ołowiu wykonana z papierowej samoprzylepnej krepiny, o dokładnej przyczepności do gładkich powierzchni-zgodna z normą PN-EN ISO 11140-1, wym.: 50m x 18mm, op.a`1szt</t>
  </si>
  <si>
    <t>Wskaźnik biologiczny ampułkowy do pary wodnej- wskaźnik procesu na etykiecie każdego wskaźnika, zawierający bakterie ze szczepu Geobacillus stearothermophilus ATCC 7953, wstępny odczyt  po 6h- ostateczny odczyt po 8h,  z certyfikatem analizy oraz instrukcją obsługi - zgodny z normą EN ISO 11138-1 oraz EN ISO 11138-3, op.a`100 szt.</t>
  </si>
  <si>
    <t xml:space="preserve">wartość 
 netto 
w PLN </t>
  </si>
  <si>
    <t xml:space="preserve">wartość 
brutto 
w PLN </t>
  </si>
  <si>
    <t>j.w. wym.: 420 x 600 mm</t>
  </si>
  <si>
    <t>j.w.  wym.: 305 x 660 mm</t>
  </si>
  <si>
    <t xml:space="preserve">wartość 
VAT w PLN </t>
  </si>
  <si>
    <t>Filtry celulozowe, 27 mm do cel do ASE 3500, typ D28  op. á 100 szt.</t>
  </si>
  <si>
    <t xml:space="preserve">Septa do odbieralników, 24 mm PTFE faced, 0,125 Silicone Septa, op.a`72 szt. </t>
  </si>
  <si>
    <t>Komora ekstrakcyjna Dionex™ ASE™ 200 Extraction Cell Bodies, długa cylindryczna, o pojemności 2 2ml, 1 op. po 6szt</t>
  </si>
  <si>
    <t>Żywica jonowymienna mieszana PMB 101-2 zawierająca 38-44% aktywnego kationitu i 56-62% aktywnego jonitu. op.a' 25L</t>
  </si>
  <si>
    <t>uwaga!
1. Wymagany termin ważności od dnia dostawy - min. 12 miesięcy
2. Dostawy sukcesywne w miarę potrzeb, nie częściej jednak niż  2 razy w miesiącu w ciągu 14 dni od dnia złożenia zamowienia.
3. Opakowanie jednostkowe powinno zawierać: termin ważności, nr. serii i nazwę producenta.</t>
  </si>
  <si>
    <t>1. Niniejszy dokument stanowi treść oferty i nie podlega uzupełnieniu. 
2. Niniejszy dokument potwierdza spełnianie wymagań użytkowych  oraz o parametraów jakościowych oferowanych przez Wykonawcę produktow.
3. Wykonawca zobowiązany jest wypełnić niniejszy formularz, podpisać go na ostatniej stronie i załączyć do oferty. 
4. Niewypełnienie i niezłożenie niniejszego zestawienia spowoduje odrzucenie oferty jako niezgodnej z treścią SIWZ.</t>
  </si>
  <si>
    <r>
      <t xml:space="preserve">Producent i numer 
katalogowy producenta
oferowanego przez Wykonawcę  towaru
</t>
    </r>
    <r>
      <rPr>
        <b/>
        <sz val="9"/>
        <color rgb="FFFF0000"/>
        <rFont val="Arial Narrow"/>
        <family val="2"/>
        <charset val="238"/>
      </rPr>
      <t xml:space="preserve"> (w przypadku niepodania wymaganych danych, oferta zostanie odrzucona)</t>
    </r>
  </si>
  <si>
    <r>
      <t xml:space="preserve">Producent i numer 
katalogowy producenta
oferowanego  przez Wykonawcę produktu
</t>
    </r>
    <r>
      <rPr>
        <b/>
        <sz val="10"/>
        <color rgb="FFFF0000"/>
        <rFont val="Arial Narrow"/>
        <family val="2"/>
        <charset val="238"/>
      </rPr>
      <t xml:space="preserve"> (w przypadku niepodania wymaganych danych, oferta zostanie odrzucona)</t>
    </r>
  </si>
  <si>
    <r>
      <t xml:space="preserve">Producent i numer 
katalogowy producenta
oferowanego przez Wykonawcę  towaru
</t>
    </r>
    <r>
      <rPr>
        <b/>
        <sz val="10"/>
        <color rgb="FFFF0000"/>
        <rFont val="Arial Narrow"/>
        <family val="2"/>
        <charset val="238"/>
      </rPr>
      <t xml:space="preserve"> </t>
    </r>
    <r>
      <rPr>
        <b/>
        <sz val="9"/>
        <color rgb="FFFF0000"/>
        <rFont val="Arial Narrow"/>
        <family val="2"/>
        <charset val="238"/>
      </rPr>
      <t>(w przypadku niepodania wymaganych danych, oferta zostanie odrzucona)</t>
    </r>
    <r>
      <rPr>
        <b/>
        <sz val="10"/>
        <rFont val="Arial Narrow"/>
        <family val="2"/>
        <charset val="238"/>
      </rPr>
      <t xml:space="preserve">
</t>
    </r>
  </si>
  <si>
    <t xml:space="preserve">Znak sprawy: DZP.220.34.2019.SA
Nr rejestru: ZP13.PN13.2019
</t>
  </si>
  <si>
    <t xml:space="preserve">Znak sprawy: DZP.220.34.2019
Nr rejestru: ZP13.PN13.2019
</t>
  </si>
  <si>
    <t>Pakiet nr 3:  Mieszane złoże jonowymienne wykorzystywane do stacji demineralizacji wody w budynku INCBR</t>
  </si>
  <si>
    <t xml:space="preserve">Pakiet nr 1: Materiały dla potrzeb sterylizacji </t>
  </si>
  <si>
    <t xml:space="preserve">załącznik nr 2.1 do SIWZ </t>
  </si>
  <si>
    <t>załącznik nr 2.2 do SIWZ</t>
  </si>
  <si>
    <t>załącznik nr 2.3 do SIWZ</t>
  </si>
  <si>
    <t>FORMULARZ ASORTYMENTOWO-CENOWY  - po modyfikacji w dniu 09.07.2019r</t>
  </si>
  <si>
    <t>załącznik nr 2.4 do SIWZ</t>
  </si>
  <si>
    <t>Pakiet nr 4: Płytki do testów Elisa</t>
  </si>
  <si>
    <t>Pakiet nr 2: Materiały pomocnicze do ekstraktora ASE200 i inne materiały dla potrzeb Zakładu Gleboznawstwa i i Herbologii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</si>
</sst>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1"/>
      <color rgb="FF00B050"/>
      <name val="Calibri"/>
      <family val="2"/>
      <charset val="238"/>
      <scheme val="minor"/>
    </font>
    <font>
      <b/>
      <i/>
      <sz val="1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13" fillId="0" borderId="0"/>
    <xf numFmtId="0" fontId="8" fillId="0" borderId="0"/>
    <xf numFmtId="0" fontId="8" fillId="0" borderId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10" fillId="0" borderId="0" xfId="0" applyFont="1"/>
    <xf numFmtId="9" fontId="3" fillId="0" borderId="1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2" borderId="4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top" wrapText="1"/>
    </xf>
    <xf numFmtId="4" fontId="1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9" fontId="11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1" fillId="0" borderId="0" xfId="0" applyFont="1" applyBorder="1" applyAlignment="1">
      <alignment horizontal="left"/>
    </xf>
    <xf numFmtId="9" fontId="1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18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</cellXfs>
  <cellStyles count="5">
    <cellStyle name="Normalny" xfId="0" builtinId="0"/>
    <cellStyle name="Normalny 2" xfId="3"/>
    <cellStyle name="Normalny 2 2" xfId="4"/>
    <cellStyle name="Normalny 6" xfId="2"/>
    <cellStyle name="Procentowy 2" xfId="1"/>
  </cellStyles>
  <dxfs count="0"/>
  <tableStyles count="0" defaultTableStyle="TableStyleMedium2" defaultPivotStyle="PivotStyleLight16"/>
  <colors>
    <mruColors>
      <color rgb="FFF1FFD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72" zoomScaleNormal="72" workbookViewId="0">
      <selection activeCell="J1" sqref="J1:M1"/>
    </sheetView>
  </sheetViews>
  <sheetFormatPr defaultRowHeight="14.4" x14ac:dyDescent="0.3"/>
  <cols>
    <col min="1" max="1" width="6.88671875" customWidth="1"/>
    <col min="2" max="2" width="77.6640625" customWidth="1"/>
    <col min="3" max="5" width="6.44140625" customWidth="1"/>
    <col min="6" max="6" width="5.33203125" customWidth="1"/>
    <col min="7" max="7" width="6.6640625" customWidth="1"/>
    <col min="8" max="8" width="10.5546875" customWidth="1"/>
    <col min="9" max="9" width="10" customWidth="1"/>
    <col min="10" max="10" width="5.6640625" customWidth="1"/>
    <col min="11" max="11" width="9.88671875" customWidth="1"/>
    <col min="12" max="12" width="11" customWidth="1"/>
    <col min="13" max="13" width="37.44140625" customWidth="1"/>
  </cols>
  <sheetData>
    <row r="1" spans="1:13" ht="41.4" customHeight="1" x14ac:dyDescent="0.3">
      <c r="A1" s="57" t="s">
        <v>44</v>
      </c>
      <c r="B1" s="58"/>
      <c r="C1" s="33"/>
      <c r="D1" s="33"/>
      <c r="E1" s="33"/>
      <c r="F1" s="33"/>
      <c r="J1" s="62" t="s">
        <v>47</v>
      </c>
      <c r="K1" s="62"/>
      <c r="L1" s="62"/>
      <c r="M1" s="62"/>
    </row>
    <row r="2" spans="1:13" ht="60.6" customHeight="1" x14ac:dyDescent="0.3">
      <c r="A2" s="63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0.399999999999999" customHeight="1" x14ac:dyDescent="0.3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6.2" customHeight="1" x14ac:dyDescent="0.3">
      <c r="A4" s="60" t="s">
        <v>46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80.400000000000006" customHeight="1" x14ac:dyDescent="0.3">
      <c r="A5" s="26" t="s">
        <v>0</v>
      </c>
      <c r="B5" s="27" t="s">
        <v>1</v>
      </c>
      <c r="C5" s="34" t="s">
        <v>19</v>
      </c>
      <c r="D5" s="34" t="s">
        <v>20</v>
      </c>
      <c r="E5" s="34" t="s">
        <v>17</v>
      </c>
      <c r="F5" s="34" t="s">
        <v>21</v>
      </c>
      <c r="G5" s="28" t="s">
        <v>15</v>
      </c>
      <c r="H5" s="29" t="s">
        <v>4</v>
      </c>
      <c r="I5" s="29" t="s">
        <v>29</v>
      </c>
      <c r="J5" s="30" t="s">
        <v>5</v>
      </c>
      <c r="K5" s="29" t="s">
        <v>33</v>
      </c>
      <c r="L5" s="29" t="s">
        <v>30</v>
      </c>
      <c r="M5" s="29" t="s">
        <v>40</v>
      </c>
    </row>
    <row r="6" spans="1:13" ht="25.5" customHeight="1" x14ac:dyDescent="0.3">
      <c r="A6" s="26">
        <v>1</v>
      </c>
      <c r="B6" s="27">
        <v>2</v>
      </c>
      <c r="C6" s="26">
        <v>5</v>
      </c>
      <c r="D6" s="27">
        <v>6</v>
      </c>
      <c r="E6" s="26">
        <v>9</v>
      </c>
      <c r="F6" s="27">
        <v>10</v>
      </c>
      <c r="G6" s="26">
        <v>11</v>
      </c>
      <c r="H6" s="27">
        <v>12</v>
      </c>
      <c r="I6" s="26">
        <v>13</v>
      </c>
      <c r="J6" s="27">
        <v>14</v>
      </c>
      <c r="K6" s="26">
        <v>15</v>
      </c>
      <c r="L6" s="27">
        <v>16</v>
      </c>
      <c r="M6" s="26">
        <v>17</v>
      </c>
    </row>
    <row r="7" spans="1:13" ht="60.6" customHeight="1" x14ac:dyDescent="0.3">
      <c r="A7" s="3">
        <v>1</v>
      </c>
      <c r="B7" s="4" t="s">
        <v>28</v>
      </c>
      <c r="C7" s="13"/>
      <c r="D7" s="13"/>
      <c r="E7" s="13">
        <v>1</v>
      </c>
      <c r="F7" s="2"/>
      <c r="G7" s="2">
        <f>SUM(C7:F7)</f>
        <v>1</v>
      </c>
      <c r="H7" s="9">
        <v>0</v>
      </c>
      <c r="I7" s="9">
        <f t="shared" ref="I7:I17" si="0">G7*H7</f>
        <v>0</v>
      </c>
      <c r="J7" s="10"/>
      <c r="K7" s="11">
        <f>I7*J7</f>
        <v>0</v>
      </c>
      <c r="L7" s="9">
        <f>I7+K7</f>
        <v>0</v>
      </c>
      <c r="M7" s="13"/>
    </row>
    <row r="8" spans="1:13" ht="51.6" customHeight="1" x14ac:dyDescent="0.3">
      <c r="A8" s="3">
        <v>2</v>
      </c>
      <c r="B8" s="4" t="s">
        <v>2</v>
      </c>
      <c r="C8" s="13"/>
      <c r="D8" s="13"/>
      <c r="E8" s="13">
        <v>1</v>
      </c>
      <c r="F8" s="2"/>
      <c r="G8" s="2">
        <f>SUM(C8:F8)</f>
        <v>1</v>
      </c>
      <c r="H8" s="9">
        <v>0</v>
      </c>
      <c r="I8" s="9">
        <f t="shared" si="0"/>
        <v>0</v>
      </c>
      <c r="J8" s="10"/>
      <c r="K8" s="11">
        <f t="shared" ref="K8:K17" si="1">I8*J8</f>
        <v>0</v>
      </c>
      <c r="L8" s="9">
        <f t="shared" ref="L8:L17" si="2">I8+K8</f>
        <v>0</v>
      </c>
      <c r="M8" s="13"/>
    </row>
    <row r="9" spans="1:13" ht="47.4" customHeight="1" x14ac:dyDescent="0.3">
      <c r="A9" s="3">
        <v>3</v>
      </c>
      <c r="B9" s="4" t="s">
        <v>27</v>
      </c>
      <c r="C9" s="13"/>
      <c r="D9" s="13"/>
      <c r="E9" s="13">
        <v>2</v>
      </c>
      <c r="F9" s="2"/>
      <c r="G9" s="2">
        <f>SUM(C9:F9)</f>
        <v>2</v>
      </c>
      <c r="H9" s="9">
        <v>0</v>
      </c>
      <c r="I9" s="9">
        <f t="shared" si="0"/>
        <v>0</v>
      </c>
      <c r="J9" s="10"/>
      <c r="K9" s="11">
        <f t="shared" si="1"/>
        <v>0</v>
      </c>
      <c r="L9" s="9">
        <f t="shared" si="2"/>
        <v>0</v>
      </c>
      <c r="M9" s="13"/>
    </row>
    <row r="10" spans="1:13" ht="21.6" customHeight="1" x14ac:dyDescent="0.3">
      <c r="A10" s="3">
        <v>4</v>
      </c>
      <c r="B10" s="4" t="s">
        <v>9</v>
      </c>
      <c r="C10" s="13"/>
      <c r="D10" s="13">
        <v>2</v>
      </c>
      <c r="E10" s="13">
        <v>2</v>
      </c>
      <c r="F10" s="2"/>
      <c r="G10" s="2">
        <v>2</v>
      </c>
      <c r="H10" s="9">
        <v>0</v>
      </c>
      <c r="I10" s="9">
        <f t="shared" si="0"/>
        <v>0</v>
      </c>
      <c r="J10" s="10"/>
      <c r="K10" s="11">
        <f t="shared" si="1"/>
        <v>0</v>
      </c>
      <c r="L10" s="9">
        <f t="shared" si="2"/>
        <v>0</v>
      </c>
      <c r="M10" s="13"/>
    </row>
    <row r="11" spans="1:13" ht="30.6" customHeight="1" x14ac:dyDescent="0.3">
      <c r="A11" s="3">
        <v>5</v>
      </c>
      <c r="B11" s="5" t="s">
        <v>24</v>
      </c>
      <c r="C11" s="13"/>
      <c r="D11" s="13">
        <v>2</v>
      </c>
      <c r="E11" s="13"/>
      <c r="F11" s="2"/>
      <c r="G11" s="2">
        <f t="shared" ref="G11:G17" si="3">SUM(C11:F11)</f>
        <v>2</v>
      </c>
      <c r="H11" s="9">
        <v>0</v>
      </c>
      <c r="I11" s="9">
        <f t="shared" si="0"/>
        <v>0</v>
      </c>
      <c r="J11" s="10"/>
      <c r="K11" s="11">
        <f t="shared" si="1"/>
        <v>0</v>
      </c>
      <c r="L11" s="9">
        <f t="shared" si="2"/>
        <v>0</v>
      </c>
      <c r="M11" s="13"/>
    </row>
    <row r="12" spans="1:13" ht="46.8" customHeight="1" x14ac:dyDescent="0.3">
      <c r="A12" s="3">
        <v>6</v>
      </c>
      <c r="B12" s="5" t="s">
        <v>10</v>
      </c>
      <c r="C12" s="13">
        <v>5</v>
      </c>
      <c r="D12" s="13"/>
      <c r="E12" s="13">
        <v>1</v>
      </c>
      <c r="F12" s="13"/>
      <c r="G12" s="2">
        <f t="shared" si="3"/>
        <v>6</v>
      </c>
      <c r="H12" s="9">
        <v>0</v>
      </c>
      <c r="I12" s="9">
        <f t="shared" si="0"/>
        <v>0</v>
      </c>
      <c r="J12" s="10"/>
      <c r="K12" s="11">
        <f t="shared" si="1"/>
        <v>0</v>
      </c>
      <c r="L12" s="9">
        <f t="shared" si="2"/>
        <v>0</v>
      </c>
      <c r="M12" s="7"/>
    </row>
    <row r="13" spans="1:13" s="21" customFormat="1" ht="18.600000000000001" customHeight="1" x14ac:dyDescent="0.3">
      <c r="A13" s="3">
        <v>7</v>
      </c>
      <c r="B13" s="41" t="s">
        <v>31</v>
      </c>
      <c r="C13" s="13">
        <v>5</v>
      </c>
      <c r="D13" s="7">
        <v>2</v>
      </c>
      <c r="E13" s="7">
        <v>1</v>
      </c>
      <c r="F13" s="7"/>
      <c r="G13" s="2">
        <f t="shared" si="3"/>
        <v>8</v>
      </c>
      <c r="H13" s="20">
        <v>0</v>
      </c>
      <c r="I13" s="20">
        <f t="shared" si="0"/>
        <v>0</v>
      </c>
      <c r="J13" s="22"/>
      <c r="K13" s="31">
        <f t="shared" si="1"/>
        <v>0</v>
      </c>
      <c r="L13" s="20">
        <f t="shared" si="2"/>
        <v>0</v>
      </c>
      <c r="M13" s="7"/>
    </row>
    <row r="14" spans="1:13" s="1" customFormat="1" ht="18" customHeight="1" x14ac:dyDescent="0.25">
      <c r="A14" s="3">
        <v>8</v>
      </c>
      <c r="B14" s="50" t="s">
        <v>32</v>
      </c>
      <c r="C14" s="7"/>
      <c r="D14" s="7"/>
      <c r="E14" s="7">
        <v>1</v>
      </c>
      <c r="F14" s="7"/>
      <c r="G14" s="2">
        <f t="shared" si="3"/>
        <v>1</v>
      </c>
      <c r="H14" s="9">
        <v>0</v>
      </c>
      <c r="I14" s="9">
        <f t="shared" si="0"/>
        <v>0</v>
      </c>
      <c r="J14" s="10"/>
      <c r="K14" s="11">
        <f t="shared" si="1"/>
        <v>0</v>
      </c>
      <c r="L14" s="9">
        <f t="shared" si="2"/>
        <v>0</v>
      </c>
      <c r="M14" s="7"/>
    </row>
    <row r="15" spans="1:13" s="1" customFormat="1" ht="62.4" customHeight="1" x14ac:dyDescent="0.25">
      <c r="A15" s="3">
        <v>9</v>
      </c>
      <c r="B15" s="5" t="s">
        <v>23</v>
      </c>
      <c r="C15" s="13">
        <v>5</v>
      </c>
      <c r="D15" s="7"/>
      <c r="E15" s="7"/>
      <c r="F15" s="7"/>
      <c r="G15" s="2">
        <f t="shared" si="3"/>
        <v>5</v>
      </c>
      <c r="H15" s="18">
        <v>0</v>
      </c>
      <c r="I15" s="9">
        <f t="shared" si="0"/>
        <v>0</v>
      </c>
      <c r="J15" s="10"/>
      <c r="K15" s="11">
        <f t="shared" si="1"/>
        <v>0</v>
      </c>
      <c r="L15" s="9">
        <f t="shared" si="2"/>
        <v>0</v>
      </c>
      <c r="M15" s="13"/>
    </row>
    <row r="16" spans="1:13" ht="69" customHeight="1" x14ac:dyDescent="0.3">
      <c r="A16" s="3">
        <v>10</v>
      </c>
      <c r="B16" s="4" t="s">
        <v>11</v>
      </c>
      <c r="C16" s="13">
        <v>1</v>
      </c>
      <c r="D16" s="13"/>
      <c r="E16" s="13"/>
      <c r="F16" s="13"/>
      <c r="G16" s="2">
        <f t="shared" si="3"/>
        <v>1</v>
      </c>
      <c r="H16" s="9">
        <v>0</v>
      </c>
      <c r="I16" s="9">
        <f t="shared" si="0"/>
        <v>0</v>
      </c>
      <c r="J16" s="10"/>
      <c r="K16" s="11">
        <f t="shared" si="1"/>
        <v>0</v>
      </c>
      <c r="L16" s="9">
        <f t="shared" si="2"/>
        <v>0</v>
      </c>
      <c r="M16" s="13"/>
    </row>
    <row r="17" spans="1:13" ht="48" customHeight="1" x14ac:dyDescent="0.3">
      <c r="A17" s="3">
        <v>11</v>
      </c>
      <c r="B17" s="4" t="s">
        <v>12</v>
      </c>
      <c r="C17" s="13">
        <v>1</v>
      </c>
      <c r="D17" s="13"/>
      <c r="E17" s="13"/>
      <c r="F17" s="13"/>
      <c r="G17" s="2">
        <f t="shared" si="3"/>
        <v>1</v>
      </c>
      <c r="H17" s="9">
        <v>0</v>
      </c>
      <c r="I17" s="9">
        <f t="shared" si="0"/>
        <v>0</v>
      </c>
      <c r="J17" s="10"/>
      <c r="K17" s="11">
        <f t="shared" si="1"/>
        <v>0</v>
      </c>
      <c r="L17" s="9">
        <f t="shared" si="2"/>
        <v>0</v>
      </c>
      <c r="M17" s="13"/>
    </row>
    <row r="18" spans="1:13" ht="25.2" customHeight="1" x14ac:dyDescent="0.3">
      <c r="A18" s="61" t="s">
        <v>3</v>
      </c>
      <c r="B18" s="61"/>
      <c r="C18" s="61"/>
      <c r="D18" s="61"/>
      <c r="E18" s="61"/>
      <c r="F18" s="61"/>
      <c r="G18" s="61"/>
      <c r="H18" s="61"/>
      <c r="I18" s="40">
        <f>SUM(I7:I17)</f>
        <v>0</v>
      </c>
      <c r="J18" s="40"/>
      <c r="K18" s="40">
        <f>SUM(K7:K17)</f>
        <v>0</v>
      </c>
      <c r="L18" s="40">
        <f>SUM(L7:L17)</f>
        <v>0</v>
      </c>
    </row>
    <row r="19" spans="1:13" s="6" customFormat="1" ht="55.8" customHeight="1" x14ac:dyDescent="0.3">
      <c r="A19" s="57" t="s">
        <v>16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s="6" customFormat="1" x14ac:dyDescent="0.3">
      <c r="K20" s="16"/>
      <c r="L20" s="16"/>
      <c r="M20" s="17"/>
    </row>
    <row r="21" spans="1:13" s="6" customFormat="1" x14ac:dyDescent="0.3">
      <c r="K21" s="16"/>
      <c r="L21" s="16"/>
      <c r="M21" s="17"/>
    </row>
    <row r="22" spans="1:13" s="6" customFormat="1" x14ac:dyDescent="0.3">
      <c r="K22" s="16"/>
      <c r="L22" s="16"/>
      <c r="M22" s="17"/>
    </row>
    <row r="23" spans="1:13" s="6" customFormat="1" x14ac:dyDescent="0.3">
      <c r="K23" s="16"/>
      <c r="L23" s="16"/>
      <c r="M23" s="17"/>
    </row>
    <row r="24" spans="1:13" s="6" customFormat="1" x14ac:dyDescent="0.3">
      <c r="K24" s="16"/>
      <c r="L24" s="16"/>
      <c r="M24" s="17"/>
    </row>
    <row r="25" spans="1:13" s="6" customFormat="1" x14ac:dyDescent="0.3">
      <c r="K25" s="16"/>
      <c r="L25" s="16"/>
      <c r="M25" s="17"/>
    </row>
    <row r="26" spans="1:13" s="6" customFormat="1" x14ac:dyDescent="0.3">
      <c r="K26" s="16"/>
      <c r="L26" s="16"/>
      <c r="M26" s="17"/>
    </row>
    <row r="27" spans="1:13" s="6" customFormat="1" x14ac:dyDescent="0.3">
      <c r="K27" s="16"/>
      <c r="L27" s="16"/>
      <c r="M27" s="17"/>
    </row>
    <row r="28" spans="1:13" s="6" customFormat="1" x14ac:dyDescent="0.3">
      <c r="K28" s="16"/>
      <c r="L28" s="16"/>
      <c r="M28" s="17"/>
    </row>
    <row r="29" spans="1:13" s="6" customFormat="1" x14ac:dyDescent="0.3">
      <c r="K29" s="16"/>
      <c r="L29" s="16"/>
      <c r="M29" s="17"/>
    </row>
    <row r="30" spans="1:13" s="6" customFormat="1" x14ac:dyDescent="0.3">
      <c r="L30" s="15"/>
      <c r="M30" s="19"/>
    </row>
  </sheetData>
  <mergeCells count="7">
    <mergeCell ref="A19:M19"/>
    <mergeCell ref="A1:B1"/>
    <mergeCell ref="A3:M3"/>
    <mergeCell ref="A4:M4"/>
    <mergeCell ref="A18:H18"/>
    <mergeCell ref="J1:M1"/>
    <mergeCell ref="A2:M2"/>
  </mergeCells>
  <pageMargins left="0.23622047244094491" right="0.23622047244094491" top="0.19685039370078741" bottom="0.19685039370078741" header="0" footer="0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2"/>
  <sheetViews>
    <sheetView zoomScale="96" zoomScaleNormal="96" workbookViewId="0">
      <selection activeCell="A4" sqref="A4:L4"/>
    </sheetView>
  </sheetViews>
  <sheetFormatPr defaultRowHeight="14.4" x14ac:dyDescent="0.3"/>
  <cols>
    <col min="2" max="2" width="80.109375" customWidth="1"/>
    <col min="3" max="5" width="5.33203125" customWidth="1"/>
    <col min="12" max="12" width="34.6640625" customWidth="1"/>
  </cols>
  <sheetData>
    <row r="1" spans="1:12" s="21" customFormat="1" ht="40.799999999999997" customHeight="1" x14ac:dyDescent="0.3">
      <c r="A1" s="57" t="s">
        <v>44</v>
      </c>
      <c r="B1" s="58"/>
      <c r="C1" s="46"/>
      <c r="D1" s="46"/>
      <c r="E1" s="46"/>
      <c r="F1" s="46"/>
      <c r="G1" s="46"/>
      <c r="H1" s="46"/>
      <c r="I1" s="46"/>
      <c r="J1" s="69" t="s">
        <v>48</v>
      </c>
      <c r="K1" s="69"/>
      <c r="L1" s="69"/>
    </row>
    <row r="2" spans="1:12" s="21" customFormat="1" ht="63" customHeight="1" x14ac:dyDescent="0.3">
      <c r="A2" s="63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32.4" customHeight="1" x14ac:dyDescent="0.3">
      <c r="A3" s="65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3.4" customHeight="1" x14ac:dyDescent="0.3">
      <c r="A4" s="67" t="s">
        <v>53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88.2" customHeight="1" x14ac:dyDescent="0.3">
      <c r="A5" s="26" t="s">
        <v>0</v>
      </c>
      <c r="B5" s="27" t="s">
        <v>1</v>
      </c>
      <c r="C5" s="34" t="s">
        <v>18</v>
      </c>
      <c r="D5" s="34" t="s">
        <v>21</v>
      </c>
      <c r="E5" s="34" t="s">
        <v>19</v>
      </c>
      <c r="F5" s="28" t="s">
        <v>25</v>
      </c>
      <c r="G5" s="29" t="s">
        <v>4</v>
      </c>
      <c r="H5" s="29" t="s">
        <v>7</v>
      </c>
      <c r="I5" s="30" t="s">
        <v>5</v>
      </c>
      <c r="J5" s="29" t="s">
        <v>6</v>
      </c>
      <c r="K5" s="29" t="s">
        <v>8</v>
      </c>
      <c r="L5" s="29" t="s">
        <v>41</v>
      </c>
    </row>
    <row r="6" spans="1:12" ht="24" customHeight="1" x14ac:dyDescent="0.3">
      <c r="A6" s="32">
        <v>1</v>
      </c>
      <c r="B6" s="25">
        <v>2</v>
      </c>
      <c r="C6" s="32">
        <v>3</v>
      </c>
      <c r="D6" s="25">
        <v>4</v>
      </c>
      <c r="E6" s="32">
        <v>5</v>
      </c>
      <c r="F6" s="25">
        <v>6</v>
      </c>
      <c r="G6" s="32">
        <v>7</v>
      </c>
      <c r="H6" s="25">
        <v>8</v>
      </c>
      <c r="I6" s="32">
        <v>9</v>
      </c>
      <c r="J6" s="25">
        <v>10</v>
      </c>
      <c r="K6" s="32">
        <v>11</v>
      </c>
      <c r="L6" s="25">
        <v>12</v>
      </c>
    </row>
    <row r="7" spans="1:12" s="45" customFormat="1" ht="32.4" customHeight="1" x14ac:dyDescent="0.3">
      <c r="A7" s="35">
        <v>1</v>
      </c>
      <c r="B7" s="39" t="s">
        <v>36</v>
      </c>
      <c r="C7" s="35">
        <v>1</v>
      </c>
      <c r="D7" s="39"/>
      <c r="E7" s="39"/>
      <c r="F7" s="14">
        <f>SUM(C7:E7)</f>
        <v>1</v>
      </c>
      <c r="G7" s="37">
        <v>0</v>
      </c>
      <c r="H7" s="43">
        <f>C7*G7</f>
        <v>0</v>
      </c>
      <c r="I7" s="44"/>
      <c r="J7" s="43">
        <f>H7*I7</f>
        <v>0</v>
      </c>
      <c r="K7" s="43">
        <f>H7+J7</f>
        <v>0</v>
      </c>
      <c r="L7" s="14"/>
    </row>
    <row r="8" spans="1:12" s="45" customFormat="1" ht="35.4" customHeight="1" x14ac:dyDescent="0.3">
      <c r="A8" s="35">
        <v>2</v>
      </c>
      <c r="B8" s="36" t="s">
        <v>26</v>
      </c>
      <c r="C8" s="35">
        <v>11</v>
      </c>
      <c r="D8" s="36"/>
      <c r="E8" s="36"/>
      <c r="F8" s="14">
        <f t="shared" ref="F8:F10" si="0">SUM(C8:E8)</f>
        <v>11</v>
      </c>
      <c r="G8" s="37">
        <v>0</v>
      </c>
      <c r="H8" s="43">
        <f t="shared" ref="H8:H10" si="1">C8*G8</f>
        <v>0</v>
      </c>
      <c r="I8" s="44"/>
      <c r="J8" s="43">
        <f t="shared" ref="J8:J10" si="2">H8*I8</f>
        <v>0</v>
      </c>
      <c r="K8" s="43">
        <f t="shared" ref="K8:K10" si="3">H8+J8</f>
        <v>0</v>
      </c>
      <c r="L8" s="14"/>
    </row>
    <row r="9" spans="1:12" s="45" customFormat="1" ht="35.4" customHeight="1" x14ac:dyDescent="0.3">
      <c r="A9" s="35">
        <v>3</v>
      </c>
      <c r="B9" s="49" t="s">
        <v>34</v>
      </c>
      <c r="C9" s="49"/>
      <c r="D9" s="35">
        <v>1</v>
      </c>
      <c r="E9" s="35"/>
      <c r="F9" s="14">
        <f t="shared" si="0"/>
        <v>1</v>
      </c>
      <c r="G9" s="37">
        <v>0</v>
      </c>
      <c r="H9" s="43">
        <f t="shared" si="1"/>
        <v>0</v>
      </c>
      <c r="I9" s="47"/>
      <c r="J9" s="43">
        <f t="shared" si="2"/>
        <v>0</v>
      </c>
      <c r="K9" s="43">
        <f t="shared" si="3"/>
        <v>0</v>
      </c>
      <c r="L9" s="14"/>
    </row>
    <row r="10" spans="1:12" s="45" customFormat="1" ht="35.4" customHeight="1" x14ac:dyDescent="0.3">
      <c r="A10" s="35">
        <v>4</v>
      </c>
      <c r="B10" s="38" t="s">
        <v>35</v>
      </c>
      <c r="C10" s="49"/>
      <c r="D10" s="35">
        <v>4</v>
      </c>
      <c r="E10" s="35"/>
      <c r="F10" s="14">
        <f t="shared" si="0"/>
        <v>4</v>
      </c>
      <c r="G10" s="37">
        <v>0</v>
      </c>
      <c r="H10" s="43">
        <f t="shared" si="1"/>
        <v>0</v>
      </c>
      <c r="I10" s="47"/>
      <c r="J10" s="43">
        <f t="shared" si="2"/>
        <v>0</v>
      </c>
      <c r="K10" s="43">
        <f t="shared" si="3"/>
        <v>0</v>
      </c>
      <c r="L10" s="14"/>
    </row>
    <row r="11" spans="1:12" ht="26.4" customHeight="1" x14ac:dyDescent="0.3">
      <c r="A11" s="68" t="s">
        <v>3</v>
      </c>
      <c r="B11" s="68"/>
      <c r="C11" s="68"/>
      <c r="D11" s="68"/>
      <c r="E11" s="68"/>
      <c r="F11" s="68"/>
      <c r="G11" s="68"/>
      <c r="H11" s="12">
        <f>SUM(H7:H8)</f>
        <v>0</v>
      </c>
      <c r="I11" s="42"/>
      <c r="J11" s="12">
        <f>SUM(J7:J8)</f>
        <v>0</v>
      </c>
      <c r="K11" s="12">
        <f>SUM(K7:K8)</f>
        <v>0</v>
      </c>
    </row>
    <row r="12" spans="1:12" s="6" customFormat="1" ht="63.6" customHeight="1" x14ac:dyDescent="0.3">
      <c r="A12" s="57" t="s">
        <v>16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</sheetData>
  <mergeCells count="7">
    <mergeCell ref="A12:L12"/>
    <mergeCell ref="A1:B1"/>
    <mergeCell ref="A3:L3"/>
    <mergeCell ref="A4:L4"/>
    <mergeCell ref="A11:G11"/>
    <mergeCell ref="J1:L1"/>
    <mergeCell ref="A2:L2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selection activeCell="K7" sqref="K7"/>
    </sheetView>
  </sheetViews>
  <sheetFormatPr defaultRowHeight="14.4" x14ac:dyDescent="0.3"/>
  <cols>
    <col min="2" max="2" width="50.5546875" customWidth="1"/>
    <col min="9" max="9" width="39.109375" customWidth="1"/>
  </cols>
  <sheetData>
    <row r="1" spans="1:9" ht="40.200000000000003" customHeight="1" x14ac:dyDescent="0.3">
      <c r="A1" s="57" t="s">
        <v>43</v>
      </c>
      <c r="B1" s="58"/>
      <c r="I1" s="56" t="s">
        <v>49</v>
      </c>
    </row>
    <row r="2" spans="1:9" ht="57.6" customHeight="1" x14ac:dyDescent="0.3">
      <c r="A2" s="74" t="s">
        <v>39</v>
      </c>
      <c r="B2" s="74"/>
      <c r="C2" s="74"/>
      <c r="D2" s="74"/>
      <c r="E2" s="74"/>
      <c r="F2" s="74"/>
      <c r="G2" s="74"/>
      <c r="H2" s="74"/>
      <c r="I2" s="74"/>
    </row>
    <row r="3" spans="1:9" x14ac:dyDescent="0.3">
      <c r="A3" s="59" t="s">
        <v>13</v>
      </c>
      <c r="B3" s="70"/>
      <c r="C3" s="70"/>
      <c r="D3" s="70"/>
      <c r="E3" s="70"/>
      <c r="F3" s="70"/>
      <c r="G3" s="70"/>
      <c r="H3" s="70"/>
      <c r="I3" s="70"/>
    </row>
    <row r="4" spans="1:9" x14ac:dyDescent="0.3">
      <c r="A4" s="60" t="s">
        <v>45</v>
      </c>
      <c r="B4" s="60"/>
      <c r="C4" s="60"/>
      <c r="D4" s="60"/>
      <c r="E4" s="60"/>
      <c r="F4" s="60"/>
      <c r="G4" s="60"/>
      <c r="H4" s="60"/>
      <c r="I4" s="60"/>
    </row>
    <row r="5" spans="1:9" ht="78.599999999999994" customHeight="1" x14ac:dyDescent="0.3">
      <c r="A5" s="26" t="s">
        <v>0</v>
      </c>
      <c r="B5" s="27" t="s">
        <v>1</v>
      </c>
      <c r="C5" s="54" t="s">
        <v>14</v>
      </c>
      <c r="D5" s="29" t="s">
        <v>4</v>
      </c>
      <c r="E5" s="29" t="s">
        <v>7</v>
      </c>
      <c r="F5" s="30" t="s">
        <v>5</v>
      </c>
      <c r="G5" s="29" t="s">
        <v>6</v>
      </c>
      <c r="H5" s="29" t="s">
        <v>8</v>
      </c>
      <c r="I5" s="29" t="s">
        <v>42</v>
      </c>
    </row>
    <row r="6" spans="1:9" x14ac:dyDescent="0.3">
      <c r="A6" s="23">
        <v>1</v>
      </c>
      <c r="B6" s="24">
        <v>2</v>
      </c>
      <c r="C6" s="55">
        <v>3</v>
      </c>
      <c r="D6" s="24">
        <v>4</v>
      </c>
      <c r="E6" s="23">
        <v>5</v>
      </c>
      <c r="F6" s="24">
        <v>6</v>
      </c>
      <c r="G6" s="23">
        <v>7</v>
      </c>
      <c r="H6" s="24">
        <v>8</v>
      </c>
      <c r="I6" s="23">
        <v>9</v>
      </c>
    </row>
    <row r="7" spans="1:9" ht="52.2" customHeight="1" x14ac:dyDescent="0.3">
      <c r="A7" s="48">
        <v>1</v>
      </c>
      <c r="B7" s="8" t="s">
        <v>37</v>
      </c>
      <c r="C7" s="14">
        <v>30</v>
      </c>
      <c r="D7" s="9">
        <v>0</v>
      </c>
      <c r="E7" s="51">
        <f>C7*D7</f>
        <v>0</v>
      </c>
      <c r="F7" s="10"/>
      <c r="G7" s="51">
        <f>E7*F7</f>
        <v>0</v>
      </c>
      <c r="H7" s="52">
        <f>E7+G7</f>
        <v>0</v>
      </c>
      <c r="I7" s="2"/>
    </row>
    <row r="8" spans="1:9" x14ac:dyDescent="0.3">
      <c r="A8" s="71" t="s">
        <v>3</v>
      </c>
      <c r="B8" s="71"/>
      <c r="C8" s="71"/>
      <c r="D8" s="71"/>
      <c r="E8" s="53">
        <f>SUM(E7:E7)</f>
        <v>0</v>
      </c>
      <c r="F8" s="12"/>
      <c r="G8" s="53">
        <f>SUM(G7:G7)</f>
        <v>0</v>
      </c>
      <c r="H8" s="53">
        <f>SUM(H7:H7)</f>
        <v>0</v>
      </c>
    </row>
    <row r="9" spans="1:9" ht="115.5" customHeight="1" x14ac:dyDescent="0.3">
      <c r="A9" s="72" t="s">
        <v>38</v>
      </c>
      <c r="B9" s="73"/>
      <c r="C9" s="73"/>
      <c r="D9" s="73"/>
      <c r="E9" s="73"/>
      <c r="F9" s="73"/>
      <c r="G9" s="73"/>
      <c r="H9" s="73"/>
      <c r="I9" s="73"/>
    </row>
  </sheetData>
  <mergeCells count="6">
    <mergeCell ref="A3:I3"/>
    <mergeCell ref="A4:I4"/>
    <mergeCell ref="A8:D8"/>
    <mergeCell ref="A9:I9"/>
    <mergeCell ref="A1:B1"/>
    <mergeCell ref="A2:I2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tabSelected="1" workbookViewId="0">
      <selection activeCell="A4" sqref="A4:J4"/>
    </sheetView>
  </sheetViews>
  <sheetFormatPr defaultRowHeight="14.4" x14ac:dyDescent="0.3"/>
  <cols>
    <col min="1" max="1" width="5" customWidth="1"/>
    <col min="2" max="2" width="60" customWidth="1"/>
    <col min="10" max="10" width="35.33203125" customWidth="1"/>
  </cols>
  <sheetData>
    <row r="1" spans="1:10" s="21" customFormat="1" ht="40.799999999999997" customHeight="1" x14ac:dyDescent="0.3">
      <c r="A1" s="57" t="s">
        <v>44</v>
      </c>
      <c r="B1" s="58"/>
      <c r="C1" s="46"/>
      <c r="D1" s="46"/>
      <c r="E1" s="46"/>
      <c r="F1" s="46"/>
      <c r="G1" s="46"/>
      <c r="H1" s="69" t="s">
        <v>51</v>
      </c>
      <c r="I1" s="69"/>
      <c r="J1" s="69"/>
    </row>
    <row r="2" spans="1:10" s="21" customFormat="1" ht="63" customHeight="1" x14ac:dyDescent="0.3">
      <c r="A2" s="63" t="s">
        <v>39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32.4" customHeight="1" x14ac:dyDescent="0.3">
      <c r="A3" s="65" t="s">
        <v>50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3.4" customHeight="1" x14ac:dyDescent="0.3">
      <c r="A4" s="67" t="s">
        <v>52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88.2" customHeight="1" x14ac:dyDescent="0.3">
      <c r="A5" s="26" t="s">
        <v>0</v>
      </c>
      <c r="B5" s="27" t="s">
        <v>1</v>
      </c>
      <c r="C5" s="34" t="s">
        <v>19</v>
      </c>
      <c r="D5" s="28" t="s">
        <v>25</v>
      </c>
      <c r="E5" s="29" t="s">
        <v>4</v>
      </c>
      <c r="F5" s="29" t="s">
        <v>7</v>
      </c>
      <c r="G5" s="30" t="s">
        <v>5</v>
      </c>
      <c r="H5" s="29" t="s">
        <v>6</v>
      </c>
      <c r="I5" s="29" t="s">
        <v>8</v>
      </c>
      <c r="J5" s="29" t="s">
        <v>41</v>
      </c>
    </row>
    <row r="6" spans="1:10" ht="24" customHeight="1" x14ac:dyDescent="0.3">
      <c r="A6" s="32">
        <v>1</v>
      </c>
      <c r="B6" s="25">
        <v>2</v>
      </c>
      <c r="C6" s="32">
        <v>5</v>
      </c>
      <c r="D6" s="25">
        <v>6</v>
      </c>
      <c r="E6" s="32">
        <v>7</v>
      </c>
      <c r="F6" s="25">
        <v>8</v>
      </c>
      <c r="G6" s="32">
        <v>9</v>
      </c>
      <c r="H6" s="25">
        <v>10</v>
      </c>
      <c r="I6" s="32">
        <v>11</v>
      </c>
      <c r="J6" s="25">
        <v>12</v>
      </c>
    </row>
    <row r="7" spans="1:10" s="45" customFormat="1" ht="113.4" customHeight="1" x14ac:dyDescent="0.3">
      <c r="A7" s="35">
        <v>5</v>
      </c>
      <c r="B7" s="5" t="s">
        <v>22</v>
      </c>
      <c r="C7" s="35">
        <v>2</v>
      </c>
      <c r="D7" s="14">
        <f>SUM(C7:C7)</f>
        <v>2</v>
      </c>
      <c r="E7" s="37">
        <v>0</v>
      </c>
      <c r="F7" s="43">
        <f>E7*D7</f>
        <v>0</v>
      </c>
      <c r="G7" s="47"/>
      <c r="H7" s="43">
        <f>F7*G7</f>
        <v>0</v>
      </c>
      <c r="I7" s="43">
        <f>F7+H7</f>
        <v>0</v>
      </c>
      <c r="J7" s="14"/>
    </row>
    <row r="8" spans="1:10" ht="26.4" customHeight="1" x14ac:dyDescent="0.3">
      <c r="A8" s="68" t="s">
        <v>3</v>
      </c>
      <c r="B8" s="68"/>
      <c r="C8" s="68"/>
      <c r="D8" s="68"/>
      <c r="E8" s="68"/>
      <c r="F8" s="12">
        <f>SUM(F7)</f>
        <v>0</v>
      </c>
      <c r="G8" s="42"/>
      <c r="H8" s="12">
        <f>SUM(H7)</f>
        <v>0</v>
      </c>
      <c r="I8" s="12">
        <f>SUM(I7)</f>
        <v>0</v>
      </c>
    </row>
    <row r="9" spans="1:10" s="6" customFormat="1" ht="63.6" customHeight="1" x14ac:dyDescent="0.3">
      <c r="A9" s="57" t="s">
        <v>16</v>
      </c>
      <c r="B9" s="58"/>
      <c r="C9" s="58"/>
      <c r="D9" s="58"/>
      <c r="E9" s="58"/>
      <c r="F9" s="58"/>
      <c r="G9" s="58"/>
      <c r="H9" s="58"/>
      <c r="I9" s="58"/>
      <c r="J9" s="58"/>
    </row>
  </sheetData>
  <mergeCells count="7">
    <mergeCell ref="A9:J9"/>
    <mergeCell ref="A1:B1"/>
    <mergeCell ref="H1:J1"/>
    <mergeCell ref="A2:J2"/>
    <mergeCell ref="A3:J3"/>
    <mergeCell ref="A4:J4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Agnieszka Stawarz</cp:lastModifiedBy>
  <cp:lastPrinted>2019-06-06T09:31:54Z</cp:lastPrinted>
  <dcterms:created xsi:type="dcterms:W3CDTF">2017-03-28T05:52:45Z</dcterms:created>
  <dcterms:modified xsi:type="dcterms:W3CDTF">2019-07-09T11:42:42Z</dcterms:modified>
</cp:coreProperties>
</file>